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7005" activeTab="1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<sst xmlns="http://schemas.openxmlformats.org/spreadsheetml/2006/main" count="162" uniqueCount="60">
  <si>
    <t>单位：元/年.人</t>
  </si>
  <si>
    <t>现残疾等级</t>
  </si>
  <si>
    <t>残疾性质</t>
  </si>
  <si>
    <t>户口性质</t>
  </si>
  <si>
    <t>双    重    身    份    人   员</t>
  </si>
  <si>
    <t>抗日战争时期入伍的残疾军人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</si>
  <si>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</si>
  <si>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</si>
  <si>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</si>
  <si>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</si>
  <si>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</si>
  <si>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</si>
  <si>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</si>
  <si>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</si>
  <si>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非农业</t>
  </si>
  <si>
    <t>农业</t>
  </si>
  <si>
    <t>六级</t>
  </si>
  <si>
    <t>七级</t>
  </si>
  <si>
    <t>八级</t>
  </si>
  <si>
    <t>九级</t>
  </si>
  <si>
    <t>十级</t>
  </si>
  <si>
    <t>备注</t>
  </si>
  <si>
    <t>户口性质</t>
  </si>
  <si>
    <t>解放战争时期入伍的伤残军人</t>
  </si>
  <si>
    <t>天津市无工作单位残疾军人（含一至四级双重身份人员）伤残抚恤及地方补助金标准表</t>
  </si>
  <si>
    <t>国家现行标准</t>
  </si>
  <si>
    <t>提高额度</t>
  </si>
  <si>
    <t>新伤残抚恤金标准</t>
  </si>
  <si>
    <t>新地方补助标准</t>
  </si>
  <si>
    <t>新标准合计</t>
  </si>
  <si>
    <t>总提高额度</t>
  </si>
  <si>
    <t>地方补助标准</t>
  </si>
  <si>
    <t>1954年10月31日后入伍的残疾军人</t>
  </si>
  <si>
    <t>伤残抚恤金标准</t>
  </si>
  <si>
    <t>地方补助标准</t>
  </si>
  <si>
    <t>天津市无工作单位残疾军人（原在乡伤残军人、双重身份人员）伤残抚恤及地方补助标准表             年/元</t>
  </si>
  <si>
    <t>伤残民兵民工抚恤补助金标准按照此表执行</t>
  </si>
  <si>
    <r>
      <t xml:space="preserve">                                                      </t>
    </r>
    <r>
      <rPr>
        <b/>
        <sz val="10"/>
        <rFont val="宋体"/>
        <family val="0"/>
      </rPr>
      <t xml:space="preserve"> 年／元 </t>
    </r>
    <r>
      <rPr>
        <sz val="12"/>
        <rFont val="宋体"/>
        <family val="0"/>
      </rPr>
      <t xml:space="preserve">                                                                                    </t>
    </r>
  </si>
  <si>
    <t>现地方补助标准</t>
  </si>
  <si>
    <t>附表1</t>
  </si>
  <si>
    <t>附表2</t>
  </si>
  <si>
    <t>建国后至1954年10月31日前入伍的残疾军人</t>
  </si>
  <si>
    <t>残疾等级</t>
  </si>
  <si>
    <t>提高额度(2)</t>
  </si>
  <si>
    <t>伤残抚恤新标准(3)</t>
  </si>
  <si>
    <t>现地方补助标准(4)</t>
  </si>
  <si>
    <t>提高额度(5)</t>
  </si>
  <si>
    <t>地方补助新标准(6)</t>
  </si>
  <si>
    <t>新标准合计(7)=(3)+(6)</t>
  </si>
  <si>
    <t>现地方补助标准(8)</t>
  </si>
  <si>
    <t>提高额度(9)</t>
  </si>
  <si>
    <t>地方补助新标准(10)</t>
  </si>
  <si>
    <t>新标准合计(11)=(3)+(10)</t>
  </si>
  <si>
    <t>提高额度(13)</t>
  </si>
  <si>
    <t>地方补助新标准(14)</t>
  </si>
  <si>
    <t>现地方补助标准(12)</t>
  </si>
  <si>
    <t>新标准合计(15)=(3)+(14)</t>
  </si>
  <si>
    <t>地方补助标准</t>
  </si>
  <si>
    <t>国家伤残抚恤标准</t>
  </si>
  <si>
    <t>原国家标准(1)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</si>
</sst>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2">
    <font>
      <sz val="12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3" xfId="0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showOutlineSymbols="0" workbookViewId="0" topLeftCell="D1">
      <selection activeCell="D8" sqref="D8"/>
    </sheetView>
  </sheetViews>
  <sheetFormatPr defaultColWidth="9.00390625" defaultRowHeight="14.25"/>
  <cols>
    <col min="1" max="1" width="8.25390625" style="5" customWidth="1"/>
    <col min="2" max="2" width="6.875" style="5" customWidth="1"/>
    <col min="3" max="4" width="6.25390625" style="5" customWidth="1"/>
    <col min="5" max="5" width="6.125" style="5" customWidth="1"/>
    <col min="6" max="6" width="7.00390625" style="5" customWidth="1"/>
    <col min="7" max="7" width="6.25390625" style="5" customWidth="1"/>
    <col min="8" max="8" width="7.00390625" style="5" customWidth="1"/>
    <col min="9" max="9" width="6.875" style="5" customWidth="1"/>
    <col min="10" max="10" width="9.125" style="5" customWidth="1"/>
    <col min="11" max="11" width="7.75390625" style="5" customWidth="1"/>
    <col min="12" max="12" width="6.375" style="5" customWidth="1"/>
    <col min="13" max="13" width="7.375" style="5" customWidth="1"/>
    <col min="14" max="14" width="10.625" style="5" customWidth="1"/>
    <col min="15" max="15" width="6.625" style="5" customWidth="1"/>
    <col min="16" max="16" width="6.50390625" style="5" customWidth="1"/>
    <col min="17" max="17" width="5.375" style="5" customWidth="1"/>
    <col min="18" max="18" width="10.875" style="5" customWidth="1"/>
    <col min="19" max="19" width="8.125" style="5" customWidth="1"/>
    <col min="20" max="16384" width="9.00390625" style="5" customWidth="1"/>
  </cols>
  <sheetData>
    <row r="1" spans="1:18" ht="15.75" customHeigh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6"/>
    </row>
    <row r="2" spans="1:19" ht="25.5" customHeight="1" thickBot="1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6:18" ht="9" customHeight="1" hidden="1">
      <c r="P3" s="1" t="s">
        <v>0</v>
      </c>
      <c r="Q3" s="1"/>
      <c r="R3" s="1"/>
    </row>
    <row r="4" ht="3" customHeight="1" hidden="1"/>
    <row r="5" spans="1:19" ht="15" customHeight="1">
      <c r="A5" s="23" t="s">
        <v>42</v>
      </c>
      <c r="B5" s="25" t="s">
        <v>2</v>
      </c>
      <c r="C5" s="25" t="s">
        <v>22</v>
      </c>
      <c r="D5" s="25" t="s">
        <v>4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14"/>
    </row>
    <row r="6" spans="1:19" ht="21" customHeight="1">
      <c r="A6" s="24"/>
      <c r="B6" s="21"/>
      <c r="C6" s="21"/>
      <c r="D6" s="29" t="s">
        <v>58</v>
      </c>
      <c r="E6" s="18"/>
      <c r="F6" s="19"/>
      <c r="G6" s="21" t="s">
        <v>41</v>
      </c>
      <c r="H6" s="22"/>
      <c r="I6" s="22"/>
      <c r="J6" s="22"/>
      <c r="K6" s="21" t="s">
        <v>23</v>
      </c>
      <c r="L6" s="21"/>
      <c r="M6" s="21"/>
      <c r="N6" s="22"/>
      <c r="O6" s="21" t="s">
        <v>5</v>
      </c>
      <c r="P6" s="21"/>
      <c r="Q6" s="21"/>
      <c r="R6" s="27"/>
      <c r="S6" s="14"/>
    </row>
    <row r="7" spans="1:19" ht="21" customHeight="1">
      <c r="A7" s="24"/>
      <c r="B7" s="21"/>
      <c r="C7" s="21"/>
      <c r="D7" s="20"/>
      <c r="E7" s="30"/>
      <c r="F7" s="31"/>
      <c r="G7" s="21" t="s">
        <v>31</v>
      </c>
      <c r="H7" s="21"/>
      <c r="I7" s="21"/>
      <c r="J7" s="22" t="s">
        <v>48</v>
      </c>
      <c r="K7" s="21" t="s">
        <v>34</v>
      </c>
      <c r="L7" s="21"/>
      <c r="M7" s="21"/>
      <c r="N7" s="22" t="s">
        <v>52</v>
      </c>
      <c r="O7" s="21" t="s">
        <v>57</v>
      </c>
      <c r="P7" s="21"/>
      <c r="Q7" s="21"/>
      <c r="R7" s="28" t="s">
        <v>56</v>
      </c>
      <c r="S7" s="14"/>
    </row>
    <row r="8" spans="1:19" ht="30" customHeight="1">
      <c r="A8" s="24"/>
      <c r="B8" s="21"/>
      <c r="C8" s="21"/>
      <c r="D8" s="2" t="s">
        <v>59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2"/>
      <c r="K8" s="2" t="s">
        <v>49</v>
      </c>
      <c r="L8" s="2" t="s">
        <v>50</v>
      </c>
      <c r="M8" s="2" t="s">
        <v>51</v>
      </c>
      <c r="N8" s="22"/>
      <c r="O8" s="2" t="s">
        <v>55</v>
      </c>
      <c r="P8" s="2" t="s">
        <v>53</v>
      </c>
      <c r="Q8" s="2" t="s">
        <v>54</v>
      </c>
      <c r="R8" s="28"/>
      <c r="S8" s="12"/>
    </row>
    <row r="9" spans="1:19" ht="13.5" customHeight="1">
      <c r="A9" s="32" t="s">
        <v>13</v>
      </c>
      <c r="B9" s="33" t="s">
        <v>7</v>
      </c>
      <c r="C9" s="3" t="s">
        <v>14</v>
      </c>
      <c r="D9" s="3">
        <v>9600</v>
      </c>
      <c r="E9" s="4">
        <v>1920</v>
      </c>
      <c r="F9" s="3">
        <f aca="true" t="shared" si="0" ref="F9:F28">D9+E9</f>
        <v>11520</v>
      </c>
      <c r="G9" s="3">
        <v>3740</v>
      </c>
      <c r="H9" s="3">
        <v>2040</v>
      </c>
      <c r="I9" s="3">
        <f>G9+H9</f>
        <v>5780</v>
      </c>
      <c r="J9" s="3">
        <f>F9+I9</f>
        <v>17300</v>
      </c>
      <c r="K9" s="3">
        <v>3888</v>
      </c>
      <c r="L9" s="3">
        <v>2040</v>
      </c>
      <c r="M9" s="3">
        <f>K9+L9</f>
        <v>5928</v>
      </c>
      <c r="N9" s="3">
        <f>F9+M9</f>
        <v>17448</v>
      </c>
      <c r="O9" s="4">
        <v>4297</v>
      </c>
      <c r="P9" s="4">
        <v>2040</v>
      </c>
      <c r="Q9" s="3">
        <f aca="true" t="shared" si="1" ref="Q9:Q26">O9+P9</f>
        <v>6337</v>
      </c>
      <c r="R9" s="15">
        <f>F9+Q9</f>
        <v>17857</v>
      </c>
      <c r="S9" s="14"/>
    </row>
    <row r="10" spans="1:19" ht="13.5" customHeight="1">
      <c r="A10" s="32"/>
      <c r="B10" s="33"/>
      <c r="C10" s="3" t="s">
        <v>15</v>
      </c>
      <c r="D10" s="3">
        <v>9600</v>
      </c>
      <c r="E10" s="4">
        <v>1920</v>
      </c>
      <c r="F10" s="3">
        <f t="shared" si="0"/>
        <v>11520</v>
      </c>
      <c r="G10" s="3">
        <v>1181</v>
      </c>
      <c r="H10" s="3">
        <v>2040</v>
      </c>
      <c r="I10" s="3">
        <f aca="true" t="shared" si="2" ref="I10:I28">G10+H10</f>
        <v>3221</v>
      </c>
      <c r="J10" s="3">
        <f aca="true" t="shared" si="3" ref="J10:J28">F10+I10</f>
        <v>14741</v>
      </c>
      <c r="K10" s="3">
        <v>1261</v>
      </c>
      <c r="L10" s="3">
        <v>2040</v>
      </c>
      <c r="M10" s="3">
        <f aca="true" t="shared" si="4" ref="M10:M28">K10+L10</f>
        <v>3301</v>
      </c>
      <c r="N10" s="3">
        <f aca="true" t="shared" si="5" ref="N10:N28">F10+M10</f>
        <v>14821</v>
      </c>
      <c r="O10" s="4">
        <v>1327</v>
      </c>
      <c r="P10" s="4">
        <v>2040</v>
      </c>
      <c r="Q10" s="3">
        <f t="shared" si="1"/>
        <v>3367</v>
      </c>
      <c r="R10" s="15">
        <f aca="true" t="shared" si="6" ref="R10:R28">F10+Q10</f>
        <v>14887</v>
      </c>
      <c r="S10" s="14"/>
    </row>
    <row r="11" spans="1:19" ht="13.5" customHeight="1">
      <c r="A11" s="32"/>
      <c r="B11" s="33" t="s">
        <v>8</v>
      </c>
      <c r="C11" s="3" t="s">
        <v>14</v>
      </c>
      <c r="D11" s="3">
        <v>8400</v>
      </c>
      <c r="E11" s="4">
        <v>1680</v>
      </c>
      <c r="F11" s="3">
        <f t="shared" si="0"/>
        <v>10080</v>
      </c>
      <c r="G11" s="3">
        <v>3789</v>
      </c>
      <c r="H11" s="3">
        <v>2040</v>
      </c>
      <c r="I11" s="3">
        <f t="shared" si="2"/>
        <v>5829</v>
      </c>
      <c r="J11" s="3">
        <f t="shared" si="3"/>
        <v>15909</v>
      </c>
      <c r="K11" s="3">
        <v>3935</v>
      </c>
      <c r="L11" s="3">
        <v>2040</v>
      </c>
      <c r="M11" s="3">
        <f t="shared" si="4"/>
        <v>5975</v>
      </c>
      <c r="N11" s="3">
        <f t="shared" si="5"/>
        <v>16055</v>
      </c>
      <c r="O11" s="4">
        <v>4346</v>
      </c>
      <c r="P11" s="4">
        <v>2040</v>
      </c>
      <c r="Q11" s="3">
        <f t="shared" si="1"/>
        <v>6386</v>
      </c>
      <c r="R11" s="15">
        <f t="shared" si="6"/>
        <v>16466</v>
      </c>
      <c r="S11" s="14"/>
    </row>
    <row r="12" spans="1:19" ht="13.5" customHeight="1">
      <c r="A12" s="32"/>
      <c r="B12" s="33"/>
      <c r="C12" s="3" t="s">
        <v>15</v>
      </c>
      <c r="D12" s="3">
        <v>8400</v>
      </c>
      <c r="E12" s="4">
        <v>1680</v>
      </c>
      <c r="F12" s="3">
        <f t="shared" si="0"/>
        <v>10080</v>
      </c>
      <c r="G12" s="3">
        <v>1230</v>
      </c>
      <c r="H12" s="3">
        <v>2040</v>
      </c>
      <c r="I12" s="3">
        <f t="shared" si="2"/>
        <v>3270</v>
      </c>
      <c r="J12" s="3">
        <f t="shared" si="3"/>
        <v>13350</v>
      </c>
      <c r="K12" s="3">
        <v>1310</v>
      </c>
      <c r="L12" s="3">
        <v>2040</v>
      </c>
      <c r="M12" s="3">
        <f t="shared" si="4"/>
        <v>3350</v>
      </c>
      <c r="N12" s="3">
        <f t="shared" si="5"/>
        <v>13430</v>
      </c>
      <c r="O12" s="4">
        <v>1376</v>
      </c>
      <c r="P12" s="4">
        <v>2040</v>
      </c>
      <c r="Q12" s="3">
        <f t="shared" si="1"/>
        <v>3416</v>
      </c>
      <c r="R12" s="15">
        <f t="shared" si="6"/>
        <v>13496</v>
      </c>
      <c r="S12" s="14"/>
    </row>
    <row r="13" spans="1:19" ht="13.5" customHeight="1">
      <c r="A13" s="32"/>
      <c r="B13" s="33" t="s">
        <v>9</v>
      </c>
      <c r="C13" s="3" t="s">
        <v>14</v>
      </c>
      <c r="D13" s="3">
        <v>7800</v>
      </c>
      <c r="E13" s="4">
        <v>1560</v>
      </c>
      <c r="F13" s="3">
        <f t="shared" si="0"/>
        <v>9360</v>
      </c>
      <c r="G13" s="3">
        <v>3830</v>
      </c>
      <c r="H13" s="3">
        <v>2040</v>
      </c>
      <c r="I13" s="3">
        <f t="shared" si="2"/>
        <v>5870</v>
      </c>
      <c r="J13" s="3">
        <f t="shared" si="3"/>
        <v>15230</v>
      </c>
      <c r="K13" s="3">
        <v>3975</v>
      </c>
      <c r="L13" s="3">
        <v>2040</v>
      </c>
      <c r="M13" s="3">
        <f t="shared" si="4"/>
        <v>6015</v>
      </c>
      <c r="N13" s="3">
        <f t="shared" si="5"/>
        <v>15375</v>
      </c>
      <c r="O13" s="4">
        <v>4387</v>
      </c>
      <c r="P13" s="4">
        <v>2040</v>
      </c>
      <c r="Q13" s="3">
        <f t="shared" si="1"/>
        <v>6427</v>
      </c>
      <c r="R13" s="15">
        <f t="shared" si="6"/>
        <v>15787</v>
      </c>
      <c r="S13" s="14"/>
    </row>
    <row r="14" spans="1:19" ht="13.5" customHeight="1">
      <c r="A14" s="32"/>
      <c r="B14" s="33"/>
      <c r="C14" s="3" t="s">
        <v>15</v>
      </c>
      <c r="D14" s="3">
        <v>7800</v>
      </c>
      <c r="E14" s="4">
        <v>1560</v>
      </c>
      <c r="F14" s="3">
        <f t="shared" si="0"/>
        <v>9360</v>
      </c>
      <c r="G14" s="3">
        <v>1270</v>
      </c>
      <c r="H14" s="3">
        <v>2040</v>
      </c>
      <c r="I14" s="3">
        <f t="shared" si="2"/>
        <v>3310</v>
      </c>
      <c r="J14" s="3">
        <f t="shared" si="3"/>
        <v>12670</v>
      </c>
      <c r="K14" s="3">
        <v>1350</v>
      </c>
      <c r="L14" s="3">
        <v>2040</v>
      </c>
      <c r="M14" s="3">
        <f t="shared" si="4"/>
        <v>3390</v>
      </c>
      <c r="N14" s="3">
        <f t="shared" si="5"/>
        <v>12750</v>
      </c>
      <c r="O14" s="4">
        <v>1416</v>
      </c>
      <c r="P14" s="4">
        <v>2040</v>
      </c>
      <c r="Q14" s="3">
        <f t="shared" si="1"/>
        <v>3456</v>
      </c>
      <c r="R14" s="15">
        <f t="shared" si="6"/>
        <v>12816</v>
      </c>
      <c r="S14" s="14"/>
    </row>
    <row r="15" spans="1:19" ht="13.5" customHeight="1">
      <c r="A15" s="32" t="s">
        <v>16</v>
      </c>
      <c r="B15" s="33" t="s">
        <v>7</v>
      </c>
      <c r="C15" s="3" t="s">
        <v>14</v>
      </c>
      <c r="D15" s="3">
        <v>7500</v>
      </c>
      <c r="E15" s="4">
        <v>1500</v>
      </c>
      <c r="F15" s="3">
        <f t="shared" si="0"/>
        <v>9000</v>
      </c>
      <c r="G15" s="3">
        <v>4313</v>
      </c>
      <c r="H15" s="3">
        <v>2040</v>
      </c>
      <c r="I15" s="3">
        <f t="shared" si="2"/>
        <v>6353</v>
      </c>
      <c r="J15" s="3">
        <f t="shared" si="3"/>
        <v>15353</v>
      </c>
      <c r="K15" s="3">
        <v>4458</v>
      </c>
      <c r="L15" s="3">
        <v>2040</v>
      </c>
      <c r="M15" s="3">
        <f t="shared" si="4"/>
        <v>6498</v>
      </c>
      <c r="N15" s="3">
        <f t="shared" si="5"/>
        <v>15498</v>
      </c>
      <c r="O15" s="4">
        <v>4870</v>
      </c>
      <c r="P15" s="4">
        <v>2040</v>
      </c>
      <c r="Q15" s="3">
        <f t="shared" si="1"/>
        <v>6910</v>
      </c>
      <c r="R15" s="15">
        <f t="shared" si="6"/>
        <v>15910</v>
      </c>
      <c r="S15" s="14"/>
    </row>
    <row r="16" spans="1:19" ht="13.5" customHeight="1">
      <c r="A16" s="32"/>
      <c r="B16" s="33"/>
      <c r="C16" s="3" t="s">
        <v>15</v>
      </c>
      <c r="D16" s="3">
        <v>7500</v>
      </c>
      <c r="E16" s="4">
        <v>1500</v>
      </c>
      <c r="F16" s="3">
        <f t="shared" si="0"/>
        <v>9000</v>
      </c>
      <c r="G16" s="3">
        <v>1754</v>
      </c>
      <c r="H16" s="3">
        <v>2040</v>
      </c>
      <c r="I16" s="3">
        <f t="shared" si="2"/>
        <v>3794</v>
      </c>
      <c r="J16" s="3">
        <f t="shared" si="3"/>
        <v>12794</v>
      </c>
      <c r="K16" s="3">
        <v>1833</v>
      </c>
      <c r="L16" s="3">
        <v>2040</v>
      </c>
      <c r="M16" s="3">
        <f t="shared" si="4"/>
        <v>3873</v>
      </c>
      <c r="N16" s="3">
        <f t="shared" si="5"/>
        <v>12873</v>
      </c>
      <c r="O16" s="4">
        <v>1900</v>
      </c>
      <c r="P16" s="4">
        <v>2040</v>
      </c>
      <c r="Q16" s="3">
        <f t="shared" si="1"/>
        <v>3940</v>
      </c>
      <c r="R16" s="15">
        <f t="shared" si="6"/>
        <v>12940</v>
      </c>
      <c r="S16" s="14"/>
    </row>
    <row r="17" spans="1:19" ht="13.5" customHeight="1">
      <c r="A17" s="32"/>
      <c r="B17" s="33" t="s">
        <v>8</v>
      </c>
      <c r="C17" s="3" t="s">
        <v>14</v>
      </c>
      <c r="D17" s="3">
        <v>7080</v>
      </c>
      <c r="E17" s="4">
        <v>1416</v>
      </c>
      <c r="F17" s="3">
        <f t="shared" si="0"/>
        <v>8496</v>
      </c>
      <c r="G17" s="3">
        <v>4349</v>
      </c>
      <c r="H17" s="3">
        <v>2040</v>
      </c>
      <c r="I17" s="3">
        <f t="shared" si="2"/>
        <v>6389</v>
      </c>
      <c r="J17" s="3">
        <f t="shared" si="3"/>
        <v>14885</v>
      </c>
      <c r="K17" s="3">
        <v>4494</v>
      </c>
      <c r="L17" s="3">
        <v>2040</v>
      </c>
      <c r="M17" s="3">
        <f t="shared" si="4"/>
        <v>6534</v>
      </c>
      <c r="N17" s="3">
        <f t="shared" si="5"/>
        <v>15030</v>
      </c>
      <c r="O17" s="4">
        <v>4906</v>
      </c>
      <c r="P17" s="4">
        <v>2040</v>
      </c>
      <c r="Q17" s="3">
        <f t="shared" si="1"/>
        <v>6946</v>
      </c>
      <c r="R17" s="15">
        <f t="shared" si="6"/>
        <v>15442</v>
      </c>
      <c r="S17" s="14"/>
    </row>
    <row r="18" spans="1:19" ht="13.5" customHeight="1">
      <c r="A18" s="32"/>
      <c r="B18" s="33"/>
      <c r="C18" s="3" t="s">
        <v>15</v>
      </c>
      <c r="D18" s="3">
        <v>7080</v>
      </c>
      <c r="E18" s="4">
        <v>1416</v>
      </c>
      <c r="F18" s="3">
        <f t="shared" si="0"/>
        <v>8496</v>
      </c>
      <c r="G18" s="3">
        <v>1790</v>
      </c>
      <c r="H18" s="3">
        <v>2040</v>
      </c>
      <c r="I18" s="3">
        <f t="shared" si="2"/>
        <v>3830</v>
      </c>
      <c r="J18" s="3">
        <f t="shared" si="3"/>
        <v>12326</v>
      </c>
      <c r="K18" s="3">
        <v>1869</v>
      </c>
      <c r="L18" s="3">
        <v>2040</v>
      </c>
      <c r="M18" s="3">
        <f t="shared" si="4"/>
        <v>3909</v>
      </c>
      <c r="N18" s="3">
        <f t="shared" si="5"/>
        <v>12405</v>
      </c>
      <c r="O18" s="4">
        <v>1935</v>
      </c>
      <c r="P18" s="4">
        <v>2040</v>
      </c>
      <c r="Q18" s="3">
        <f t="shared" si="1"/>
        <v>3975</v>
      </c>
      <c r="R18" s="15">
        <f t="shared" si="6"/>
        <v>12471</v>
      </c>
      <c r="S18" s="14"/>
    </row>
    <row r="19" spans="1:19" ht="13.5" customHeight="1">
      <c r="A19" s="32"/>
      <c r="B19" s="33" t="s">
        <v>9</v>
      </c>
      <c r="C19" s="3" t="s">
        <v>14</v>
      </c>
      <c r="D19" s="3">
        <v>6000</v>
      </c>
      <c r="E19" s="4">
        <v>1200</v>
      </c>
      <c r="F19" s="3">
        <f t="shared" si="0"/>
        <v>7200</v>
      </c>
      <c r="G19" s="3">
        <v>4367</v>
      </c>
      <c r="H19" s="3">
        <v>2040</v>
      </c>
      <c r="I19" s="3">
        <f t="shared" si="2"/>
        <v>6407</v>
      </c>
      <c r="J19" s="3">
        <f t="shared" si="3"/>
        <v>13607</v>
      </c>
      <c r="K19" s="3">
        <v>4512</v>
      </c>
      <c r="L19" s="3">
        <v>2040</v>
      </c>
      <c r="M19" s="3">
        <f t="shared" si="4"/>
        <v>6552</v>
      </c>
      <c r="N19" s="3">
        <f t="shared" si="5"/>
        <v>13752</v>
      </c>
      <c r="O19" s="4">
        <v>4923</v>
      </c>
      <c r="P19" s="4">
        <v>2040</v>
      </c>
      <c r="Q19" s="3">
        <f t="shared" si="1"/>
        <v>6963</v>
      </c>
      <c r="R19" s="15">
        <f t="shared" si="6"/>
        <v>14163</v>
      </c>
      <c r="S19" s="14"/>
    </row>
    <row r="20" spans="1:19" ht="13.5" customHeight="1">
      <c r="A20" s="32"/>
      <c r="B20" s="33"/>
      <c r="C20" s="3" t="s">
        <v>15</v>
      </c>
      <c r="D20" s="3">
        <v>6000</v>
      </c>
      <c r="E20" s="4">
        <v>1200</v>
      </c>
      <c r="F20" s="3">
        <f t="shared" si="0"/>
        <v>7200</v>
      </c>
      <c r="G20" s="3">
        <v>1807</v>
      </c>
      <c r="H20" s="3">
        <v>2040</v>
      </c>
      <c r="I20" s="3">
        <f t="shared" si="2"/>
        <v>3847</v>
      </c>
      <c r="J20" s="3">
        <f>F20+I20</f>
        <v>11047</v>
      </c>
      <c r="K20" s="3">
        <v>1887</v>
      </c>
      <c r="L20" s="3">
        <v>2040</v>
      </c>
      <c r="M20" s="3">
        <f t="shared" si="4"/>
        <v>3927</v>
      </c>
      <c r="N20" s="3">
        <f t="shared" si="5"/>
        <v>11127</v>
      </c>
      <c r="O20" s="4">
        <v>1953</v>
      </c>
      <c r="P20" s="4">
        <v>2040</v>
      </c>
      <c r="Q20" s="3">
        <f t="shared" si="1"/>
        <v>3993</v>
      </c>
      <c r="R20" s="15">
        <f t="shared" si="6"/>
        <v>11193</v>
      </c>
      <c r="S20" s="14"/>
    </row>
    <row r="21" spans="1:19" ht="13.5" customHeight="1">
      <c r="A21" s="32" t="s">
        <v>17</v>
      </c>
      <c r="B21" s="33" t="s">
        <v>7</v>
      </c>
      <c r="C21" s="3" t="s">
        <v>14</v>
      </c>
      <c r="D21" s="3">
        <v>5700</v>
      </c>
      <c r="E21" s="4">
        <v>1140</v>
      </c>
      <c r="F21" s="3">
        <f t="shared" si="0"/>
        <v>6840</v>
      </c>
      <c r="G21" s="3">
        <v>4778</v>
      </c>
      <c r="H21" s="3">
        <v>2040</v>
      </c>
      <c r="I21" s="3">
        <f t="shared" si="2"/>
        <v>6818</v>
      </c>
      <c r="J21" s="3">
        <f t="shared" si="3"/>
        <v>13658</v>
      </c>
      <c r="K21" s="3">
        <v>4924</v>
      </c>
      <c r="L21" s="3">
        <v>2040</v>
      </c>
      <c r="M21" s="3">
        <f t="shared" si="4"/>
        <v>6964</v>
      </c>
      <c r="N21" s="3">
        <f t="shared" si="5"/>
        <v>13804</v>
      </c>
      <c r="O21" s="4">
        <v>5335</v>
      </c>
      <c r="P21" s="4">
        <v>2040</v>
      </c>
      <c r="Q21" s="3">
        <f t="shared" si="1"/>
        <v>7375</v>
      </c>
      <c r="R21" s="15">
        <f t="shared" si="6"/>
        <v>14215</v>
      </c>
      <c r="S21" s="14"/>
    </row>
    <row r="22" spans="1:19" ht="13.5" customHeight="1">
      <c r="A22" s="32"/>
      <c r="B22" s="33"/>
      <c r="C22" s="3" t="s">
        <v>15</v>
      </c>
      <c r="D22" s="3">
        <v>5700</v>
      </c>
      <c r="E22" s="4">
        <v>1140</v>
      </c>
      <c r="F22" s="3">
        <f t="shared" si="0"/>
        <v>6840</v>
      </c>
      <c r="G22" s="3">
        <v>2219</v>
      </c>
      <c r="H22" s="3">
        <v>2040</v>
      </c>
      <c r="I22" s="3">
        <f t="shared" si="2"/>
        <v>4259</v>
      </c>
      <c r="J22" s="3">
        <f t="shared" si="3"/>
        <v>11099</v>
      </c>
      <c r="K22" s="3">
        <v>2298</v>
      </c>
      <c r="L22" s="3">
        <v>2040</v>
      </c>
      <c r="M22" s="3">
        <f t="shared" si="4"/>
        <v>4338</v>
      </c>
      <c r="N22" s="3">
        <f t="shared" si="5"/>
        <v>11178</v>
      </c>
      <c r="O22" s="4">
        <v>2365</v>
      </c>
      <c r="P22" s="4">
        <v>2040</v>
      </c>
      <c r="Q22" s="3">
        <f t="shared" si="1"/>
        <v>4405</v>
      </c>
      <c r="R22" s="15">
        <f t="shared" si="6"/>
        <v>11245</v>
      </c>
      <c r="S22" s="14"/>
    </row>
    <row r="23" spans="1:19" ht="13.5" customHeight="1">
      <c r="A23" s="32"/>
      <c r="B23" s="33" t="s">
        <v>8</v>
      </c>
      <c r="C23" s="3" t="s">
        <v>14</v>
      </c>
      <c r="D23" s="3">
        <v>5100</v>
      </c>
      <c r="E23" s="4">
        <v>1020</v>
      </c>
      <c r="F23" s="3">
        <f t="shared" si="0"/>
        <v>6120</v>
      </c>
      <c r="G23" s="3">
        <v>4787</v>
      </c>
      <c r="H23" s="3">
        <v>2040</v>
      </c>
      <c r="I23" s="3">
        <f t="shared" si="2"/>
        <v>6827</v>
      </c>
      <c r="J23" s="3">
        <f t="shared" si="3"/>
        <v>12947</v>
      </c>
      <c r="K23" s="3">
        <v>4933</v>
      </c>
      <c r="L23" s="3">
        <v>2040</v>
      </c>
      <c r="M23" s="3">
        <f t="shared" si="4"/>
        <v>6973</v>
      </c>
      <c r="N23" s="3">
        <f t="shared" si="5"/>
        <v>13093</v>
      </c>
      <c r="O23" s="4">
        <v>5344</v>
      </c>
      <c r="P23" s="4">
        <v>2040</v>
      </c>
      <c r="Q23" s="3">
        <f t="shared" si="1"/>
        <v>7384</v>
      </c>
      <c r="R23" s="15">
        <f t="shared" si="6"/>
        <v>13504</v>
      </c>
      <c r="S23" s="14"/>
    </row>
    <row r="24" spans="1:19" ht="13.5" customHeight="1">
      <c r="A24" s="32"/>
      <c r="B24" s="33"/>
      <c r="C24" s="3" t="s">
        <v>15</v>
      </c>
      <c r="D24" s="3">
        <v>5100</v>
      </c>
      <c r="E24" s="4">
        <v>1020</v>
      </c>
      <c r="F24" s="3">
        <f t="shared" si="0"/>
        <v>6120</v>
      </c>
      <c r="G24" s="3">
        <v>2228</v>
      </c>
      <c r="H24" s="3">
        <v>2040</v>
      </c>
      <c r="I24" s="3">
        <f t="shared" si="2"/>
        <v>4268</v>
      </c>
      <c r="J24" s="3">
        <f t="shared" si="3"/>
        <v>10388</v>
      </c>
      <c r="K24" s="3">
        <v>2308</v>
      </c>
      <c r="L24" s="3">
        <v>2040</v>
      </c>
      <c r="M24" s="3">
        <f t="shared" si="4"/>
        <v>4348</v>
      </c>
      <c r="N24" s="3">
        <f t="shared" si="5"/>
        <v>10468</v>
      </c>
      <c r="O24" s="4">
        <v>2373</v>
      </c>
      <c r="P24" s="4">
        <v>2040</v>
      </c>
      <c r="Q24" s="3">
        <f t="shared" si="1"/>
        <v>4413</v>
      </c>
      <c r="R24" s="15">
        <f t="shared" si="6"/>
        <v>10533</v>
      </c>
      <c r="S24" s="14"/>
    </row>
    <row r="25" spans="1:19" ht="13.5" customHeight="1">
      <c r="A25" s="32" t="s">
        <v>18</v>
      </c>
      <c r="B25" s="33" t="s">
        <v>7</v>
      </c>
      <c r="C25" s="3" t="s">
        <v>14</v>
      </c>
      <c r="D25" s="3">
        <v>3600</v>
      </c>
      <c r="E25" s="4">
        <v>720</v>
      </c>
      <c r="F25" s="3">
        <f t="shared" si="0"/>
        <v>4320</v>
      </c>
      <c r="G25" s="3">
        <v>4907</v>
      </c>
      <c r="H25" s="3">
        <v>2040</v>
      </c>
      <c r="I25" s="3">
        <f t="shared" si="2"/>
        <v>6947</v>
      </c>
      <c r="J25" s="3">
        <f t="shared" si="3"/>
        <v>11267</v>
      </c>
      <c r="K25" s="3">
        <v>5068</v>
      </c>
      <c r="L25" s="3">
        <v>2040</v>
      </c>
      <c r="M25" s="3">
        <f t="shared" si="4"/>
        <v>7108</v>
      </c>
      <c r="N25" s="3">
        <f t="shared" si="5"/>
        <v>11428</v>
      </c>
      <c r="O25" s="4">
        <v>5685</v>
      </c>
      <c r="P25" s="4">
        <v>2040</v>
      </c>
      <c r="Q25" s="3">
        <f t="shared" si="1"/>
        <v>7725</v>
      </c>
      <c r="R25" s="15">
        <f t="shared" si="6"/>
        <v>12045</v>
      </c>
      <c r="S25" s="14"/>
    </row>
    <row r="26" spans="1:19" ht="13.5" customHeight="1">
      <c r="A26" s="32"/>
      <c r="B26" s="33"/>
      <c r="C26" s="3" t="s">
        <v>15</v>
      </c>
      <c r="D26" s="3">
        <v>3600</v>
      </c>
      <c r="E26" s="4">
        <v>720</v>
      </c>
      <c r="F26" s="3">
        <f t="shared" si="0"/>
        <v>4320</v>
      </c>
      <c r="G26" s="3">
        <v>2295</v>
      </c>
      <c r="H26" s="3">
        <v>2040</v>
      </c>
      <c r="I26" s="3">
        <f t="shared" si="2"/>
        <v>4335</v>
      </c>
      <c r="J26" s="3">
        <f t="shared" si="3"/>
        <v>8655</v>
      </c>
      <c r="K26" s="3">
        <v>2375</v>
      </c>
      <c r="L26" s="3">
        <v>2040</v>
      </c>
      <c r="M26" s="3">
        <f t="shared" si="4"/>
        <v>4415</v>
      </c>
      <c r="N26" s="3">
        <f t="shared" si="5"/>
        <v>8735</v>
      </c>
      <c r="O26" s="4">
        <v>2591</v>
      </c>
      <c r="P26" s="4">
        <v>2040</v>
      </c>
      <c r="Q26" s="3">
        <f t="shared" si="1"/>
        <v>4631</v>
      </c>
      <c r="R26" s="15">
        <f t="shared" si="6"/>
        <v>8951</v>
      </c>
      <c r="S26" s="14"/>
    </row>
    <row r="27" spans="1:19" ht="13.5" customHeight="1">
      <c r="A27" s="32"/>
      <c r="B27" s="33" t="s">
        <v>8</v>
      </c>
      <c r="C27" s="3" t="s">
        <v>14</v>
      </c>
      <c r="D27" s="3">
        <v>3300</v>
      </c>
      <c r="E27" s="4">
        <v>660</v>
      </c>
      <c r="F27" s="3">
        <f t="shared" si="0"/>
        <v>3960</v>
      </c>
      <c r="G27" s="3">
        <v>4854</v>
      </c>
      <c r="H27" s="3">
        <v>2040</v>
      </c>
      <c r="I27" s="3">
        <f t="shared" si="2"/>
        <v>6894</v>
      </c>
      <c r="J27" s="3">
        <f t="shared" si="3"/>
        <v>10854</v>
      </c>
      <c r="K27" s="3">
        <v>5000</v>
      </c>
      <c r="L27" s="3">
        <v>2040</v>
      </c>
      <c r="M27" s="3">
        <f t="shared" si="4"/>
        <v>7040</v>
      </c>
      <c r="N27" s="3">
        <f t="shared" si="5"/>
        <v>11000</v>
      </c>
      <c r="O27" s="4">
        <v>5897</v>
      </c>
      <c r="P27" s="4">
        <v>2040</v>
      </c>
      <c r="Q27" s="3">
        <f>O27+P27</f>
        <v>7937</v>
      </c>
      <c r="R27" s="15">
        <f t="shared" si="6"/>
        <v>11897</v>
      </c>
      <c r="S27" s="14"/>
    </row>
    <row r="28" spans="1:19" ht="13.5" customHeight="1">
      <c r="A28" s="32"/>
      <c r="B28" s="33"/>
      <c r="C28" s="3" t="s">
        <v>15</v>
      </c>
      <c r="D28" s="3">
        <v>3300</v>
      </c>
      <c r="E28" s="4">
        <v>660</v>
      </c>
      <c r="F28" s="3">
        <f t="shared" si="0"/>
        <v>3960</v>
      </c>
      <c r="G28" s="3">
        <v>2295</v>
      </c>
      <c r="H28" s="3">
        <v>2040</v>
      </c>
      <c r="I28" s="3">
        <f t="shared" si="2"/>
        <v>4335</v>
      </c>
      <c r="J28" s="3">
        <f t="shared" si="3"/>
        <v>8295</v>
      </c>
      <c r="K28" s="3">
        <v>2375</v>
      </c>
      <c r="L28" s="3">
        <v>2040</v>
      </c>
      <c r="M28" s="3">
        <f t="shared" si="4"/>
        <v>4415</v>
      </c>
      <c r="N28" s="3">
        <f t="shared" si="5"/>
        <v>8375</v>
      </c>
      <c r="O28" s="4">
        <v>2911</v>
      </c>
      <c r="P28" s="4">
        <v>2040</v>
      </c>
      <c r="Q28" s="3">
        <f>O28+P28</f>
        <v>4951</v>
      </c>
      <c r="R28" s="15">
        <f t="shared" si="6"/>
        <v>8911</v>
      </c>
      <c r="S28" s="14"/>
    </row>
    <row r="29" spans="1:19" ht="13.5" customHeight="1">
      <c r="A29" s="32" t="s">
        <v>19</v>
      </c>
      <c r="B29" s="33" t="s">
        <v>7</v>
      </c>
      <c r="C29" s="3" t="s">
        <v>14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5"/>
      <c r="S29" s="14"/>
    </row>
    <row r="30" spans="1:19" ht="13.5" customHeight="1">
      <c r="A30" s="32"/>
      <c r="B30" s="33"/>
      <c r="C30" s="3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5"/>
      <c r="S30" s="14"/>
    </row>
    <row r="31" spans="1:19" ht="13.5" customHeight="1">
      <c r="A31" s="32"/>
      <c r="B31" s="33" t="s">
        <v>8</v>
      </c>
      <c r="C31" s="3" t="s">
        <v>14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5"/>
      <c r="S31" s="14"/>
    </row>
    <row r="32" spans="1:19" ht="13.5" customHeight="1">
      <c r="A32" s="32"/>
      <c r="B32" s="33"/>
      <c r="C32" s="3" t="s">
        <v>15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5"/>
      <c r="S32" s="14"/>
    </row>
    <row r="33" spans="1:19" ht="13.5" customHeight="1">
      <c r="A33" s="32" t="s">
        <v>20</v>
      </c>
      <c r="B33" s="33" t="s">
        <v>7</v>
      </c>
      <c r="C33" s="3" t="s">
        <v>14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5"/>
      <c r="S33" s="14"/>
    </row>
    <row r="34" spans="1:19" ht="13.5" customHeight="1">
      <c r="A34" s="32"/>
      <c r="B34" s="33"/>
      <c r="C34" s="3" t="s">
        <v>15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5"/>
      <c r="S34" s="14"/>
    </row>
    <row r="35" spans="1:19" ht="13.5" customHeight="1">
      <c r="A35" s="32"/>
      <c r="B35" s="33" t="s">
        <v>8</v>
      </c>
      <c r="C35" s="3" t="s">
        <v>14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14"/>
    </row>
    <row r="36" spans="1:19" ht="13.5" customHeight="1" thickBot="1">
      <c r="A36" s="35"/>
      <c r="B36" s="34"/>
      <c r="C36" s="9" t="s">
        <v>15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4"/>
    </row>
    <row r="37" spans="1:19" ht="13.5" customHeight="1">
      <c r="A37" s="38" t="s">
        <v>21</v>
      </c>
      <c r="B37" s="38"/>
      <c r="C37" s="38"/>
      <c r="D37" s="39" t="s">
        <v>36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</sheetData>
  <mergeCells count="38">
    <mergeCell ref="A1:Q1"/>
    <mergeCell ref="A9:A14"/>
    <mergeCell ref="A37:C37"/>
    <mergeCell ref="D37:S37"/>
    <mergeCell ref="A21:A24"/>
    <mergeCell ref="B9:B10"/>
    <mergeCell ref="B11:B12"/>
    <mergeCell ref="B13:B14"/>
    <mergeCell ref="A2:S2"/>
    <mergeCell ref="B21:B22"/>
    <mergeCell ref="B35:B36"/>
    <mergeCell ref="B33:B34"/>
    <mergeCell ref="A25:A28"/>
    <mergeCell ref="A33:A36"/>
    <mergeCell ref="A15:A20"/>
    <mergeCell ref="B23:B24"/>
    <mergeCell ref="A29:A32"/>
    <mergeCell ref="B25:B26"/>
    <mergeCell ref="B31:B32"/>
    <mergeCell ref="B29:B30"/>
    <mergeCell ref="B27:B28"/>
    <mergeCell ref="B19:B20"/>
    <mergeCell ref="B17:B18"/>
    <mergeCell ref="B15:B16"/>
    <mergeCell ref="N7:N8"/>
    <mergeCell ref="K6:N6"/>
    <mergeCell ref="D5:R5"/>
    <mergeCell ref="O6:R6"/>
    <mergeCell ref="R7:R8"/>
    <mergeCell ref="O7:Q7"/>
    <mergeCell ref="D6:F7"/>
    <mergeCell ref="K7:M7"/>
    <mergeCell ref="G7:I7"/>
    <mergeCell ref="J7:J8"/>
    <mergeCell ref="G6:J6"/>
    <mergeCell ref="A5:A8"/>
    <mergeCell ref="B5:B8"/>
    <mergeCell ref="C5:C8"/>
  </mergeCells>
  <printOptions horizontalCentered="1"/>
  <pageMargins left="0.07847222222222222" right="0.07847222222222222" top="0.07847222222222222" bottom="0.03958333333333333" header="0.5118055555555555" footer="0.5118055555555555"/>
  <pageSetup firstPageNumber="-3884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1"/>
  <sheetViews>
    <sheetView tabSelected="1" showOutlineSymbols="0" workbookViewId="0" topLeftCell="A1">
      <selection activeCell="G43" sqref="G43"/>
    </sheetView>
  </sheetViews>
  <sheetFormatPr defaultColWidth="9.00390625" defaultRowHeight="14.25"/>
  <cols>
    <col min="1" max="1" width="7.625" style="0" customWidth="1"/>
    <col min="2" max="2" width="6.50390625" style="0" customWidth="1"/>
    <col min="3" max="3" width="5.625" style="0" customWidth="1"/>
    <col min="4" max="4" width="6.00390625" style="0" customWidth="1"/>
    <col min="5" max="5" width="6.375" style="0" customWidth="1"/>
    <col min="6" max="6" width="7.25390625" style="0" customWidth="1"/>
    <col min="7" max="7" width="6.75390625" style="0" customWidth="1"/>
    <col min="8" max="8" width="6.25390625" style="0" customWidth="1"/>
    <col min="9" max="9" width="7.00390625" style="0" customWidth="1"/>
    <col min="10" max="10" width="6.375" style="0" customWidth="1"/>
    <col min="11" max="11" width="8.00390625" style="0" customWidth="1"/>
  </cols>
  <sheetData>
    <row r="1" ht="3" customHeight="1"/>
    <row r="2" spans="1:11" ht="14.2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>
      <c r="A3" s="48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1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4.25">
      <c r="A5" s="10" t="s">
        <v>37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4.25" customHeight="1">
      <c r="A7" s="23" t="s">
        <v>1</v>
      </c>
      <c r="B7" s="25" t="s">
        <v>2</v>
      </c>
      <c r="C7" s="25" t="s">
        <v>3</v>
      </c>
      <c r="D7" s="50" t="s">
        <v>32</v>
      </c>
      <c r="E7" s="51"/>
      <c r="F7" s="51"/>
      <c r="G7" s="52"/>
      <c r="H7" s="52"/>
      <c r="I7" s="53"/>
      <c r="J7" s="42" t="s">
        <v>30</v>
      </c>
      <c r="K7" s="45" t="s">
        <v>29</v>
      </c>
    </row>
    <row r="8" spans="1:11" ht="2.25" customHeight="1" hidden="1">
      <c r="A8" s="24"/>
      <c r="B8" s="21"/>
      <c r="C8" s="21"/>
      <c r="D8" s="54"/>
      <c r="E8" s="55"/>
      <c r="F8" s="55"/>
      <c r="G8" s="56"/>
      <c r="H8" s="56"/>
      <c r="I8" s="57"/>
      <c r="J8" s="43"/>
      <c r="K8" s="46"/>
    </row>
    <row r="9" spans="1:11" ht="15" customHeight="1">
      <c r="A9" s="24"/>
      <c r="B9" s="21"/>
      <c r="C9" s="21"/>
      <c r="D9" s="58" t="s">
        <v>33</v>
      </c>
      <c r="E9" s="59"/>
      <c r="F9" s="60"/>
      <c r="G9" s="61" t="s">
        <v>34</v>
      </c>
      <c r="H9" s="62"/>
      <c r="I9" s="63"/>
      <c r="J9" s="43"/>
      <c r="K9" s="46"/>
    </row>
    <row r="10" spans="1:12" ht="21">
      <c r="A10" s="24"/>
      <c r="B10" s="21"/>
      <c r="C10" s="21"/>
      <c r="D10" s="2" t="s">
        <v>25</v>
      </c>
      <c r="E10" s="2" t="s">
        <v>26</v>
      </c>
      <c r="F10" s="2" t="s">
        <v>27</v>
      </c>
      <c r="G10" s="2" t="s">
        <v>38</v>
      </c>
      <c r="H10" s="7" t="s">
        <v>26</v>
      </c>
      <c r="I10" s="7" t="s">
        <v>28</v>
      </c>
      <c r="J10" s="44"/>
      <c r="K10" s="47"/>
      <c r="L10" s="5"/>
    </row>
    <row r="11" spans="1:11" ht="12.75" customHeight="1">
      <c r="A11" s="32" t="s">
        <v>6</v>
      </c>
      <c r="B11" s="3" t="s">
        <v>7</v>
      </c>
      <c r="C11" s="3"/>
      <c r="D11" s="3">
        <v>18900</v>
      </c>
      <c r="E11" s="4">
        <v>3780</v>
      </c>
      <c r="F11" s="3">
        <f>SUM(D11:E11)</f>
        <v>22680</v>
      </c>
      <c r="G11" s="17">
        <v>3830</v>
      </c>
      <c r="H11" s="8">
        <v>3000</v>
      </c>
      <c r="I11" s="17">
        <f>SUM(G11:H11)</f>
        <v>6830</v>
      </c>
      <c r="J11" s="17">
        <f>SUM(H11+E11)</f>
        <v>6780</v>
      </c>
      <c r="K11" s="13">
        <f>SUM(F11+I11)</f>
        <v>29510</v>
      </c>
    </row>
    <row r="12" spans="1:11" ht="12.75" customHeight="1">
      <c r="A12" s="32"/>
      <c r="B12" s="3" t="s">
        <v>8</v>
      </c>
      <c r="C12" s="3"/>
      <c r="D12" s="3">
        <v>18300</v>
      </c>
      <c r="E12" s="4">
        <v>3660</v>
      </c>
      <c r="F12" s="3">
        <f aca="true" t="shared" si="0" ref="F12:F50">SUM(D12:E12)</f>
        <v>21960</v>
      </c>
      <c r="G12" s="17">
        <v>3814</v>
      </c>
      <c r="H12" s="8">
        <v>3000</v>
      </c>
      <c r="I12" s="17">
        <f aca="true" t="shared" si="1" ref="I12:I50">SUM(G12:H12)</f>
        <v>6814</v>
      </c>
      <c r="J12" s="17">
        <f aca="true" t="shared" si="2" ref="J12:J50">SUM(H12+E12)</f>
        <v>6660</v>
      </c>
      <c r="K12" s="13">
        <f aca="true" t="shared" si="3" ref="K12:K50">SUM(F12+I12)</f>
        <v>28774</v>
      </c>
    </row>
    <row r="13" spans="1:11" ht="12.75" customHeight="1">
      <c r="A13" s="32"/>
      <c r="B13" s="3" t="s">
        <v>9</v>
      </c>
      <c r="C13" s="3"/>
      <c r="D13" s="3">
        <v>17700</v>
      </c>
      <c r="E13" s="4">
        <v>3540</v>
      </c>
      <c r="F13" s="3">
        <f t="shared" si="0"/>
        <v>21240</v>
      </c>
      <c r="G13" s="17">
        <v>3687</v>
      </c>
      <c r="H13" s="8">
        <v>3000</v>
      </c>
      <c r="I13" s="17">
        <f t="shared" si="1"/>
        <v>6687</v>
      </c>
      <c r="J13" s="17">
        <f t="shared" si="2"/>
        <v>6540</v>
      </c>
      <c r="K13" s="13">
        <f t="shared" si="3"/>
        <v>27927</v>
      </c>
    </row>
    <row r="14" spans="1:11" ht="12.75" customHeight="1">
      <c r="A14" s="32" t="s">
        <v>10</v>
      </c>
      <c r="B14" s="3" t="s">
        <v>7</v>
      </c>
      <c r="C14" s="3"/>
      <c r="D14" s="3">
        <v>17100</v>
      </c>
      <c r="E14" s="4">
        <v>3420</v>
      </c>
      <c r="F14" s="3">
        <f t="shared" si="0"/>
        <v>20520</v>
      </c>
      <c r="G14" s="17">
        <v>3560</v>
      </c>
      <c r="H14" s="8">
        <v>2700</v>
      </c>
      <c r="I14" s="17">
        <f t="shared" si="1"/>
        <v>6260</v>
      </c>
      <c r="J14" s="17">
        <f t="shared" si="2"/>
        <v>6120</v>
      </c>
      <c r="K14" s="13">
        <f t="shared" si="3"/>
        <v>26780</v>
      </c>
    </row>
    <row r="15" spans="1:11" ht="12.75" customHeight="1">
      <c r="A15" s="32"/>
      <c r="B15" s="3" t="s">
        <v>8</v>
      </c>
      <c r="C15" s="3"/>
      <c r="D15" s="3">
        <v>16200</v>
      </c>
      <c r="E15" s="4">
        <v>3240</v>
      </c>
      <c r="F15" s="3">
        <f t="shared" si="0"/>
        <v>19440</v>
      </c>
      <c r="G15" s="17">
        <v>3390</v>
      </c>
      <c r="H15" s="8">
        <v>2700</v>
      </c>
      <c r="I15" s="17">
        <f t="shared" si="1"/>
        <v>6090</v>
      </c>
      <c r="J15" s="17">
        <f t="shared" si="2"/>
        <v>5940</v>
      </c>
      <c r="K15" s="13">
        <f t="shared" si="3"/>
        <v>25530</v>
      </c>
    </row>
    <row r="16" spans="1:11" ht="12.75" customHeight="1">
      <c r="A16" s="32"/>
      <c r="B16" s="3" t="s">
        <v>9</v>
      </c>
      <c r="C16" s="3"/>
      <c r="D16" s="3">
        <v>15600</v>
      </c>
      <c r="E16" s="4">
        <v>3120</v>
      </c>
      <c r="F16" s="3">
        <f t="shared" si="0"/>
        <v>18720</v>
      </c>
      <c r="G16" s="17">
        <v>3249</v>
      </c>
      <c r="H16" s="8">
        <v>2700</v>
      </c>
      <c r="I16" s="17">
        <f t="shared" si="1"/>
        <v>5949</v>
      </c>
      <c r="J16" s="17">
        <f t="shared" si="2"/>
        <v>5820</v>
      </c>
      <c r="K16" s="13">
        <f t="shared" si="3"/>
        <v>24669</v>
      </c>
    </row>
    <row r="17" spans="1:11" ht="12.75" customHeight="1">
      <c r="A17" s="32" t="s">
        <v>11</v>
      </c>
      <c r="B17" s="3" t="s">
        <v>7</v>
      </c>
      <c r="C17" s="3"/>
      <c r="D17" s="3">
        <v>15000</v>
      </c>
      <c r="E17" s="4">
        <v>3000</v>
      </c>
      <c r="F17" s="3">
        <f t="shared" si="0"/>
        <v>18000</v>
      </c>
      <c r="G17" s="17">
        <v>3591</v>
      </c>
      <c r="H17" s="8">
        <v>2100</v>
      </c>
      <c r="I17" s="17">
        <f t="shared" si="1"/>
        <v>5691</v>
      </c>
      <c r="J17" s="17">
        <f t="shared" si="2"/>
        <v>5100</v>
      </c>
      <c r="K17" s="13">
        <f t="shared" si="3"/>
        <v>23691</v>
      </c>
    </row>
    <row r="18" spans="1:11" ht="12.75" customHeight="1">
      <c r="A18" s="32"/>
      <c r="B18" s="3" t="s">
        <v>8</v>
      </c>
      <c r="C18" s="3"/>
      <c r="D18" s="3">
        <v>14100</v>
      </c>
      <c r="E18" s="4">
        <v>2820</v>
      </c>
      <c r="F18" s="3">
        <f t="shared" si="0"/>
        <v>16920</v>
      </c>
      <c r="G18" s="17">
        <v>3577</v>
      </c>
      <c r="H18" s="8">
        <v>2100</v>
      </c>
      <c r="I18" s="17">
        <f t="shared" si="1"/>
        <v>5677</v>
      </c>
      <c r="J18" s="17">
        <f t="shared" si="2"/>
        <v>4920</v>
      </c>
      <c r="K18" s="13">
        <f t="shared" si="3"/>
        <v>22597</v>
      </c>
    </row>
    <row r="19" spans="1:11" ht="12.75" customHeight="1">
      <c r="A19" s="32"/>
      <c r="B19" s="3" t="s">
        <v>9</v>
      </c>
      <c r="C19" s="3"/>
      <c r="D19" s="3">
        <v>13200</v>
      </c>
      <c r="E19" s="4">
        <v>2640</v>
      </c>
      <c r="F19" s="3">
        <f t="shared" si="0"/>
        <v>15840</v>
      </c>
      <c r="G19" s="17">
        <v>3564</v>
      </c>
      <c r="H19" s="8">
        <v>2100</v>
      </c>
      <c r="I19" s="17">
        <f t="shared" si="1"/>
        <v>5664</v>
      </c>
      <c r="J19" s="17">
        <f t="shared" si="2"/>
        <v>4740</v>
      </c>
      <c r="K19" s="13">
        <f t="shared" si="3"/>
        <v>21504</v>
      </c>
    </row>
    <row r="20" spans="1:11" ht="12.75" customHeight="1">
      <c r="A20" s="32" t="s">
        <v>12</v>
      </c>
      <c r="B20" s="3" t="s">
        <v>7</v>
      </c>
      <c r="C20" s="3"/>
      <c r="D20" s="3">
        <v>12300</v>
      </c>
      <c r="E20" s="4">
        <v>2460</v>
      </c>
      <c r="F20" s="3">
        <f t="shared" si="0"/>
        <v>14760</v>
      </c>
      <c r="G20" s="17">
        <v>3326</v>
      </c>
      <c r="H20" s="8">
        <v>1800</v>
      </c>
      <c r="I20" s="17">
        <f t="shared" si="1"/>
        <v>5126</v>
      </c>
      <c r="J20" s="17">
        <f t="shared" si="2"/>
        <v>4260</v>
      </c>
      <c r="K20" s="13">
        <f t="shared" si="3"/>
        <v>19886</v>
      </c>
    </row>
    <row r="21" spans="1:11" ht="12.75" customHeight="1">
      <c r="A21" s="32"/>
      <c r="B21" s="3" t="s">
        <v>8</v>
      </c>
      <c r="C21" s="3"/>
      <c r="D21" s="3">
        <v>11100</v>
      </c>
      <c r="E21" s="4">
        <v>2220</v>
      </c>
      <c r="F21" s="3">
        <f t="shared" si="0"/>
        <v>13320</v>
      </c>
      <c r="G21" s="17">
        <v>3015</v>
      </c>
      <c r="H21" s="8">
        <v>1800</v>
      </c>
      <c r="I21" s="17">
        <f t="shared" si="1"/>
        <v>4815</v>
      </c>
      <c r="J21" s="17">
        <f t="shared" si="2"/>
        <v>4020</v>
      </c>
      <c r="K21" s="13">
        <f t="shared" si="3"/>
        <v>18135</v>
      </c>
    </row>
    <row r="22" spans="1:11" ht="12.75" customHeight="1">
      <c r="A22" s="32"/>
      <c r="B22" s="3" t="s">
        <v>9</v>
      </c>
      <c r="C22" s="3"/>
      <c r="D22" s="3">
        <v>10200</v>
      </c>
      <c r="E22" s="4">
        <v>2040</v>
      </c>
      <c r="F22" s="3">
        <f t="shared" si="0"/>
        <v>12240</v>
      </c>
      <c r="G22" s="17">
        <v>2741</v>
      </c>
      <c r="H22" s="8">
        <v>1800</v>
      </c>
      <c r="I22" s="17">
        <f t="shared" si="1"/>
        <v>4541</v>
      </c>
      <c r="J22" s="17">
        <f t="shared" si="2"/>
        <v>3840</v>
      </c>
      <c r="K22" s="13">
        <f t="shared" si="3"/>
        <v>16781</v>
      </c>
    </row>
    <row r="23" spans="1:11" ht="12.75" customHeight="1">
      <c r="A23" s="32" t="s">
        <v>13</v>
      </c>
      <c r="B23" s="33" t="s">
        <v>7</v>
      </c>
      <c r="C23" s="3" t="s">
        <v>14</v>
      </c>
      <c r="D23" s="3">
        <v>9600</v>
      </c>
      <c r="E23" s="4">
        <v>1920</v>
      </c>
      <c r="F23" s="3">
        <f t="shared" si="0"/>
        <v>11520</v>
      </c>
      <c r="G23" s="17">
        <v>1601</v>
      </c>
      <c r="H23" s="8">
        <v>1440</v>
      </c>
      <c r="I23" s="17">
        <f t="shared" si="1"/>
        <v>3041</v>
      </c>
      <c r="J23" s="17">
        <f t="shared" si="2"/>
        <v>3360</v>
      </c>
      <c r="K23" s="13">
        <f t="shared" si="3"/>
        <v>14561</v>
      </c>
    </row>
    <row r="24" spans="1:11" ht="12.75" customHeight="1">
      <c r="A24" s="32"/>
      <c r="B24" s="33"/>
      <c r="C24" s="3" t="s">
        <v>15</v>
      </c>
      <c r="D24" s="3">
        <v>9600</v>
      </c>
      <c r="E24" s="4">
        <v>1920</v>
      </c>
      <c r="F24" s="3">
        <f t="shared" si="0"/>
        <v>11520</v>
      </c>
      <c r="G24" s="17">
        <v>997</v>
      </c>
      <c r="H24" s="8">
        <v>1440</v>
      </c>
      <c r="I24" s="17">
        <f t="shared" si="1"/>
        <v>2437</v>
      </c>
      <c r="J24" s="17">
        <f t="shared" si="2"/>
        <v>3360</v>
      </c>
      <c r="K24" s="13">
        <f t="shared" si="3"/>
        <v>13957</v>
      </c>
    </row>
    <row r="25" spans="1:11" ht="12.75" customHeight="1">
      <c r="A25" s="32"/>
      <c r="B25" s="33" t="s">
        <v>8</v>
      </c>
      <c r="C25" s="3" t="s">
        <v>14</v>
      </c>
      <c r="D25" s="3">
        <v>8400</v>
      </c>
      <c r="E25" s="4">
        <v>1680</v>
      </c>
      <c r="F25" s="3">
        <f t="shared" si="0"/>
        <v>10080</v>
      </c>
      <c r="G25" s="17">
        <v>1589</v>
      </c>
      <c r="H25" s="8">
        <v>1440</v>
      </c>
      <c r="I25" s="17">
        <f t="shared" si="1"/>
        <v>3029</v>
      </c>
      <c r="J25" s="17">
        <f t="shared" si="2"/>
        <v>3120</v>
      </c>
      <c r="K25" s="13">
        <f t="shared" si="3"/>
        <v>13109</v>
      </c>
    </row>
    <row r="26" spans="1:11" ht="12.75" customHeight="1">
      <c r="A26" s="32"/>
      <c r="B26" s="33"/>
      <c r="C26" s="3" t="s">
        <v>15</v>
      </c>
      <c r="D26" s="3">
        <v>8400</v>
      </c>
      <c r="E26" s="4">
        <v>1680</v>
      </c>
      <c r="F26" s="3">
        <f t="shared" si="0"/>
        <v>10080</v>
      </c>
      <c r="G26" s="17">
        <v>986</v>
      </c>
      <c r="H26" s="8">
        <v>1440</v>
      </c>
      <c r="I26" s="17">
        <f t="shared" si="1"/>
        <v>2426</v>
      </c>
      <c r="J26" s="17">
        <f t="shared" si="2"/>
        <v>3120</v>
      </c>
      <c r="K26" s="13">
        <f t="shared" si="3"/>
        <v>12506</v>
      </c>
    </row>
    <row r="27" spans="1:11" ht="12.75" customHeight="1">
      <c r="A27" s="32"/>
      <c r="B27" s="33" t="s">
        <v>9</v>
      </c>
      <c r="C27" s="3" t="s">
        <v>14</v>
      </c>
      <c r="D27" s="3">
        <v>7800</v>
      </c>
      <c r="E27" s="4">
        <v>1560</v>
      </c>
      <c r="F27" s="3">
        <f t="shared" si="0"/>
        <v>9360</v>
      </c>
      <c r="G27" s="17">
        <v>1580</v>
      </c>
      <c r="H27" s="8">
        <v>1440</v>
      </c>
      <c r="I27" s="17">
        <f t="shared" si="1"/>
        <v>3020</v>
      </c>
      <c r="J27" s="17">
        <f t="shared" si="2"/>
        <v>3000</v>
      </c>
      <c r="K27" s="13">
        <f t="shared" si="3"/>
        <v>12380</v>
      </c>
    </row>
    <row r="28" spans="1:11" ht="12.75" customHeight="1">
      <c r="A28" s="32"/>
      <c r="B28" s="33"/>
      <c r="C28" s="3" t="s">
        <v>15</v>
      </c>
      <c r="D28" s="3">
        <v>7800</v>
      </c>
      <c r="E28" s="4">
        <v>1560</v>
      </c>
      <c r="F28" s="3">
        <f t="shared" si="0"/>
        <v>9360</v>
      </c>
      <c r="G28" s="17">
        <v>976</v>
      </c>
      <c r="H28" s="8">
        <v>1440</v>
      </c>
      <c r="I28" s="17">
        <f t="shared" si="1"/>
        <v>2416</v>
      </c>
      <c r="J28" s="17">
        <f t="shared" si="2"/>
        <v>3000</v>
      </c>
      <c r="K28" s="13">
        <f t="shared" si="3"/>
        <v>11776</v>
      </c>
    </row>
    <row r="29" spans="1:11" ht="12.75" customHeight="1">
      <c r="A29" s="32" t="s">
        <v>16</v>
      </c>
      <c r="B29" s="33" t="s">
        <v>7</v>
      </c>
      <c r="C29" s="3" t="s">
        <v>14</v>
      </c>
      <c r="D29" s="3">
        <v>7500</v>
      </c>
      <c r="E29" s="4">
        <v>1500</v>
      </c>
      <c r="F29" s="3">
        <f t="shared" si="0"/>
        <v>9000</v>
      </c>
      <c r="G29" s="17">
        <v>1466</v>
      </c>
      <c r="H29" s="8">
        <v>1440</v>
      </c>
      <c r="I29" s="17">
        <f t="shared" si="1"/>
        <v>2906</v>
      </c>
      <c r="J29" s="17">
        <f t="shared" si="2"/>
        <v>2940</v>
      </c>
      <c r="K29" s="13">
        <f t="shared" si="3"/>
        <v>11906</v>
      </c>
    </row>
    <row r="30" spans="1:11" ht="12.75" customHeight="1">
      <c r="A30" s="32"/>
      <c r="B30" s="33"/>
      <c r="C30" s="3" t="s">
        <v>15</v>
      </c>
      <c r="D30" s="3">
        <v>7500</v>
      </c>
      <c r="E30" s="4">
        <v>1500</v>
      </c>
      <c r="F30" s="3">
        <f t="shared" si="0"/>
        <v>9000</v>
      </c>
      <c r="G30" s="17">
        <v>863</v>
      </c>
      <c r="H30" s="8">
        <v>1440</v>
      </c>
      <c r="I30" s="17">
        <f t="shared" si="1"/>
        <v>2303</v>
      </c>
      <c r="J30" s="17">
        <f t="shared" si="2"/>
        <v>2940</v>
      </c>
      <c r="K30" s="13">
        <f t="shared" si="3"/>
        <v>11303</v>
      </c>
    </row>
    <row r="31" spans="1:11" ht="12.75" customHeight="1">
      <c r="A31" s="32"/>
      <c r="B31" s="33" t="s">
        <v>8</v>
      </c>
      <c r="C31" s="3" t="s">
        <v>14</v>
      </c>
      <c r="D31" s="3">
        <v>7080</v>
      </c>
      <c r="E31" s="4">
        <v>1416</v>
      </c>
      <c r="F31" s="3">
        <f t="shared" si="0"/>
        <v>8496</v>
      </c>
      <c r="G31" s="17">
        <v>1458</v>
      </c>
      <c r="H31" s="8">
        <v>1440</v>
      </c>
      <c r="I31" s="17">
        <f t="shared" si="1"/>
        <v>2898</v>
      </c>
      <c r="J31" s="17">
        <f t="shared" si="2"/>
        <v>2856</v>
      </c>
      <c r="K31" s="13">
        <f t="shared" si="3"/>
        <v>11394</v>
      </c>
    </row>
    <row r="32" spans="1:11" ht="12.75" customHeight="1">
      <c r="A32" s="32"/>
      <c r="B32" s="33"/>
      <c r="C32" s="3" t="s">
        <v>15</v>
      </c>
      <c r="D32" s="3">
        <v>7080</v>
      </c>
      <c r="E32" s="4">
        <v>1416</v>
      </c>
      <c r="F32" s="3">
        <f t="shared" si="0"/>
        <v>8496</v>
      </c>
      <c r="G32" s="17">
        <v>855</v>
      </c>
      <c r="H32" s="8">
        <v>1440</v>
      </c>
      <c r="I32" s="17">
        <f t="shared" si="1"/>
        <v>2295</v>
      </c>
      <c r="J32" s="17">
        <f t="shared" si="2"/>
        <v>2856</v>
      </c>
      <c r="K32" s="13">
        <f t="shared" si="3"/>
        <v>10791</v>
      </c>
    </row>
    <row r="33" spans="1:11" ht="12.75" customHeight="1">
      <c r="A33" s="32"/>
      <c r="B33" s="33" t="s">
        <v>9</v>
      </c>
      <c r="C33" s="3" t="s">
        <v>14</v>
      </c>
      <c r="D33" s="3">
        <v>6000</v>
      </c>
      <c r="E33" s="4">
        <v>1200</v>
      </c>
      <c r="F33" s="3">
        <f t="shared" si="0"/>
        <v>7200</v>
      </c>
      <c r="G33" s="17">
        <v>1454</v>
      </c>
      <c r="H33" s="8">
        <v>1440</v>
      </c>
      <c r="I33" s="17">
        <f t="shared" si="1"/>
        <v>2894</v>
      </c>
      <c r="J33" s="17">
        <f t="shared" si="2"/>
        <v>2640</v>
      </c>
      <c r="K33" s="13">
        <f t="shared" si="3"/>
        <v>10094</v>
      </c>
    </row>
    <row r="34" spans="1:11" ht="12.75" customHeight="1">
      <c r="A34" s="32"/>
      <c r="B34" s="33"/>
      <c r="C34" s="3" t="s">
        <v>15</v>
      </c>
      <c r="D34" s="3">
        <v>6000</v>
      </c>
      <c r="E34" s="4">
        <v>1200</v>
      </c>
      <c r="F34" s="3">
        <f t="shared" si="0"/>
        <v>7200</v>
      </c>
      <c r="G34" s="17">
        <v>850</v>
      </c>
      <c r="H34" s="8">
        <v>1440</v>
      </c>
      <c r="I34" s="17">
        <f t="shared" si="1"/>
        <v>2290</v>
      </c>
      <c r="J34" s="17">
        <f t="shared" si="2"/>
        <v>2640</v>
      </c>
      <c r="K34" s="13">
        <f t="shared" si="3"/>
        <v>9490</v>
      </c>
    </row>
    <row r="35" spans="1:11" ht="12.75" customHeight="1">
      <c r="A35" s="32" t="s">
        <v>17</v>
      </c>
      <c r="B35" s="33" t="s">
        <v>7</v>
      </c>
      <c r="C35" s="3" t="s">
        <v>14</v>
      </c>
      <c r="D35" s="3">
        <v>5700</v>
      </c>
      <c r="E35" s="4">
        <v>1140</v>
      </c>
      <c r="F35" s="3">
        <f t="shared" si="0"/>
        <v>6840</v>
      </c>
      <c r="G35" s="17">
        <v>1357</v>
      </c>
      <c r="H35" s="8">
        <v>1440</v>
      </c>
      <c r="I35" s="17">
        <f t="shared" si="1"/>
        <v>2797</v>
      </c>
      <c r="J35" s="17">
        <f t="shared" si="2"/>
        <v>2580</v>
      </c>
      <c r="K35" s="13">
        <f t="shared" si="3"/>
        <v>9637</v>
      </c>
    </row>
    <row r="36" spans="1:11" ht="12.75" customHeight="1">
      <c r="A36" s="32"/>
      <c r="B36" s="33"/>
      <c r="C36" s="3" t="s">
        <v>15</v>
      </c>
      <c r="D36" s="3">
        <v>5700</v>
      </c>
      <c r="E36" s="4">
        <v>1140</v>
      </c>
      <c r="F36" s="3">
        <f t="shared" si="0"/>
        <v>6840</v>
      </c>
      <c r="G36" s="17">
        <v>754</v>
      </c>
      <c r="H36" s="8">
        <v>1440</v>
      </c>
      <c r="I36" s="17">
        <f t="shared" si="1"/>
        <v>2194</v>
      </c>
      <c r="J36" s="17">
        <f t="shared" si="2"/>
        <v>2580</v>
      </c>
      <c r="K36" s="13">
        <f t="shared" si="3"/>
        <v>9034</v>
      </c>
    </row>
    <row r="37" spans="1:11" ht="12.75" customHeight="1">
      <c r="A37" s="32"/>
      <c r="B37" s="33" t="s">
        <v>8</v>
      </c>
      <c r="C37" s="3" t="s">
        <v>14</v>
      </c>
      <c r="D37" s="3">
        <v>5100</v>
      </c>
      <c r="E37" s="4">
        <v>1020</v>
      </c>
      <c r="F37" s="3">
        <f t="shared" si="0"/>
        <v>6120</v>
      </c>
      <c r="G37" s="17">
        <v>1355</v>
      </c>
      <c r="H37" s="8">
        <v>1440</v>
      </c>
      <c r="I37" s="17">
        <f t="shared" si="1"/>
        <v>2795</v>
      </c>
      <c r="J37" s="17">
        <f t="shared" si="2"/>
        <v>2460</v>
      </c>
      <c r="K37" s="13">
        <f t="shared" si="3"/>
        <v>8915</v>
      </c>
    </row>
    <row r="38" spans="1:11" ht="12.75" customHeight="1">
      <c r="A38" s="32"/>
      <c r="B38" s="33"/>
      <c r="C38" s="3" t="s">
        <v>15</v>
      </c>
      <c r="D38" s="3">
        <v>5100</v>
      </c>
      <c r="E38" s="4">
        <v>1020</v>
      </c>
      <c r="F38" s="3">
        <f t="shared" si="0"/>
        <v>6120</v>
      </c>
      <c r="G38" s="17">
        <v>752</v>
      </c>
      <c r="H38" s="8">
        <v>1440</v>
      </c>
      <c r="I38" s="17">
        <f t="shared" si="1"/>
        <v>2192</v>
      </c>
      <c r="J38" s="17">
        <f t="shared" si="2"/>
        <v>2460</v>
      </c>
      <c r="K38" s="13">
        <f t="shared" si="3"/>
        <v>8312</v>
      </c>
    </row>
    <row r="39" spans="1:11" ht="12.75" customHeight="1">
      <c r="A39" s="32" t="s">
        <v>18</v>
      </c>
      <c r="B39" s="33" t="s">
        <v>7</v>
      </c>
      <c r="C39" s="3" t="s">
        <v>14</v>
      </c>
      <c r="D39" s="3">
        <v>3600</v>
      </c>
      <c r="E39" s="4">
        <v>720</v>
      </c>
      <c r="F39" s="3">
        <f t="shared" si="0"/>
        <v>4320</v>
      </c>
      <c r="G39" s="17">
        <v>1339</v>
      </c>
      <c r="H39" s="8">
        <v>1440</v>
      </c>
      <c r="I39" s="17">
        <f t="shared" si="1"/>
        <v>2779</v>
      </c>
      <c r="J39" s="17">
        <f t="shared" si="2"/>
        <v>2160</v>
      </c>
      <c r="K39" s="13">
        <f t="shared" si="3"/>
        <v>7099</v>
      </c>
    </row>
    <row r="40" spans="1:11" ht="12.75" customHeight="1">
      <c r="A40" s="32"/>
      <c r="B40" s="33"/>
      <c r="C40" s="3" t="s">
        <v>15</v>
      </c>
      <c r="D40" s="3">
        <v>3600</v>
      </c>
      <c r="E40" s="4">
        <v>720</v>
      </c>
      <c r="F40" s="3">
        <f t="shared" si="0"/>
        <v>4320</v>
      </c>
      <c r="G40" s="17">
        <v>736</v>
      </c>
      <c r="H40" s="8">
        <v>1440</v>
      </c>
      <c r="I40" s="17">
        <f t="shared" si="1"/>
        <v>2176</v>
      </c>
      <c r="J40" s="17">
        <f t="shared" si="2"/>
        <v>2160</v>
      </c>
      <c r="K40" s="13">
        <f t="shared" si="3"/>
        <v>6496</v>
      </c>
    </row>
    <row r="41" spans="1:11" ht="12.75" customHeight="1">
      <c r="A41" s="32"/>
      <c r="B41" s="33" t="s">
        <v>8</v>
      </c>
      <c r="C41" s="3" t="s">
        <v>14</v>
      </c>
      <c r="D41" s="3">
        <v>3300</v>
      </c>
      <c r="E41" s="4">
        <v>660</v>
      </c>
      <c r="F41" s="3">
        <f t="shared" si="0"/>
        <v>3960</v>
      </c>
      <c r="G41" s="17">
        <v>1339</v>
      </c>
      <c r="H41" s="8">
        <v>1440</v>
      </c>
      <c r="I41" s="17">
        <f t="shared" si="1"/>
        <v>2779</v>
      </c>
      <c r="J41" s="17">
        <f t="shared" si="2"/>
        <v>2100</v>
      </c>
      <c r="K41" s="13">
        <f t="shared" si="3"/>
        <v>6739</v>
      </c>
    </row>
    <row r="42" spans="1:11" ht="12.75" customHeight="1">
      <c r="A42" s="32"/>
      <c r="B42" s="33"/>
      <c r="C42" s="3" t="s">
        <v>15</v>
      </c>
      <c r="D42" s="3">
        <v>3300</v>
      </c>
      <c r="E42" s="4">
        <v>660</v>
      </c>
      <c r="F42" s="3">
        <f t="shared" si="0"/>
        <v>3960</v>
      </c>
      <c r="G42" s="17">
        <v>736</v>
      </c>
      <c r="H42" s="8">
        <v>1440</v>
      </c>
      <c r="I42" s="17">
        <f t="shared" si="1"/>
        <v>2176</v>
      </c>
      <c r="J42" s="17">
        <f t="shared" si="2"/>
        <v>2100</v>
      </c>
      <c r="K42" s="13">
        <f t="shared" si="3"/>
        <v>6136</v>
      </c>
    </row>
    <row r="43" spans="1:11" ht="12.75" customHeight="1">
      <c r="A43" s="32" t="s">
        <v>19</v>
      </c>
      <c r="B43" s="33" t="s">
        <v>7</v>
      </c>
      <c r="C43" s="3" t="s">
        <v>14</v>
      </c>
      <c r="D43" s="3">
        <v>3000</v>
      </c>
      <c r="E43" s="4">
        <v>600</v>
      </c>
      <c r="F43" s="3">
        <f t="shared" si="0"/>
        <v>3600</v>
      </c>
      <c r="G43" s="17">
        <v>1080</v>
      </c>
      <c r="H43" s="8">
        <v>1440</v>
      </c>
      <c r="I43" s="17">
        <f t="shared" si="1"/>
        <v>2520</v>
      </c>
      <c r="J43" s="17">
        <f t="shared" si="2"/>
        <v>2040</v>
      </c>
      <c r="K43" s="13">
        <f t="shared" si="3"/>
        <v>6120</v>
      </c>
    </row>
    <row r="44" spans="1:11" ht="12.75" customHeight="1">
      <c r="A44" s="32"/>
      <c r="B44" s="33"/>
      <c r="C44" s="3" t="s">
        <v>15</v>
      </c>
      <c r="D44" s="3">
        <v>3000</v>
      </c>
      <c r="E44" s="4">
        <v>600</v>
      </c>
      <c r="F44" s="3">
        <f t="shared" si="0"/>
        <v>3600</v>
      </c>
      <c r="G44" s="17">
        <v>534</v>
      </c>
      <c r="H44" s="8">
        <v>1440</v>
      </c>
      <c r="I44" s="17">
        <f t="shared" si="1"/>
        <v>1974</v>
      </c>
      <c r="J44" s="17">
        <f t="shared" si="2"/>
        <v>2040</v>
      </c>
      <c r="K44" s="13">
        <f t="shared" si="3"/>
        <v>5574</v>
      </c>
    </row>
    <row r="45" spans="1:11" ht="12.75" customHeight="1">
      <c r="A45" s="32"/>
      <c r="B45" s="33" t="s">
        <v>8</v>
      </c>
      <c r="C45" s="3" t="s">
        <v>14</v>
      </c>
      <c r="D45" s="3">
        <v>2400</v>
      </c>
      <c r="E45" s="4">
        <v>480</v>
      </c>
      <c r="F45" s="3">
        <f t="shared" si="0"/>
        <v>2880</v>
      </c>
      <c r="G45" s="17">
        <v>1080</v>
      </c>
      <c r="H45" s="8">
        <v>1440</v>
      </c>
      <c r="I45" s="17">
        <f t="shared" si="1"/>
        <v>2520</v>
      </c>
      <c r="J45" s="17">
        <f t="shared" si="2"/>
        <v>1920</v>
      </c>
      <c r="K45" s="13">
        <f t="shared" si="3"/>
        <v>5400</v>
      </c>
    </row>
    <row r="46" spans="1:11" ht="12.75" customHeight="1">
      <c r="A46" s="32"/>
      <c r="B46" s="33"/>
      <c r="C46" s="3" t="s">
        <v>15</v>
      </c>
      <c r="D46" s="3">
        <v>2400</v>
      </c>
      <c r="E46" s="4">
        <v>480</v>
      </c>
      <c r="F46" s="3">
        <f t="shared" si="0"/>
        <v>2880</v>
      </c>
      <c r="G46" s="17">
        <v>534</v>
      </c>
      <c r="H46" s="8">
        <v>1440</v>
      </c>
      <c r="I46" s="17">
        <f t="shared" si="1"/>
        <v>1974</v>
      </c>
      <c r="J46" s="17">
        <f t="shared" si="2"/>
        <v>1920</v>
      </c>
      <c r="K46" s="13">
        <f t="shared" si="3"/>
        <v>4854</v>
      </c>
    </row>
    <row r="47" spans="1:11" ht="12.75" customHeight="1">
      <c r="A47" s="32" t="s">
        <v>20</v>
      </c>
      <c r="B47" s="33" t="s">
        <v>7</v>
      </c>
      <c r="C47" s="3" t="s">
        <v>14</v>
      </c>
      <c r="D47" s="3">
        <v>2100</v>
      </c>
      <c r="E47" s="4">
        <v>420</v>
      </c>
      <c r="F47" s="3">
        <f t="shared" si="0"/>
        <v>2520</v>
      </c>
      <c r="G47" s="17">
        <v>1080</v>
      </c>
      <c r="H47" s="8">
        <v>1440</v>
      </c>
      <c r="I47" s="17">
        <f t="shared" si="1"/>
        <v>2520</v>
      </c>
      <c r="J47" s="17">
        <f t="shared" si="2"/>
        <v>1860</v>
      </c>
      <c r="K47" s="13">
        <f t="shared" si="3"/>
        <v>5040</v>
      </c>
    </row>
    <row r="48" spans="1:11" ht="12.75" customHeight="1">
      <c r="A48" s="32"/>
      <c r="B48" s="33"/>
      <c r="C48" s="3" t="s">
        <v>15</v>
      </c>
      <c r="D48" s="3">
        <v>2100</v>
      </c>
      <c r="E48" s="4">
        <v>420</v>
      </c>
      <c r="F48" s="3">
        <f t="shared" si="0"/>
        <v>2520</v>
      </c>
      <c r="G48" s="17">
        <v>534</v>
      </c>
      <c r="H48" s="8">
        <v>1440</v>
      </c>
      <c r="I48" s="17">
        <f t="shared" si="1"/>
        <v>1974</v>
      </c>
      <c r="J48" s="17">
        <f t="shared" si="2"/>
        <v>1860</v>
      </c>
      <c r="K48" s="13">
        <f t="shared" si="3"/>
        <v>4494</v>
      </c>
    </row>
    <row r="49" spans="1:11" ht="12.75" customHeight="1">
      <c r="A49" s="32"/>
      <c r="B49" s="33" t="s">
        <v>8</v>
      </c>
      <c r="C49" s="3" t="s">
        <v>14</v>
      </c>
      <c r="D49" s="3">
        <v>1800</v>
      </c>
      <c r="E49" s="4">
        <v>360</v>
      </c>
      <c r="F49" s="3">
        <f t="shared" si="0"/>
        <v>2160</v>
      </c>
      <c r="G49" s="17">
        <v>1080</v>
      </c>
      <c r="H49" s="8">
        <v>1440</v>
      </c>
      <c r="I49" s="17">
        <f t="shared" si="1"/>
        <v>2520</v>
      </c>
      <c r="J49" s="17">
        <f t="shared" si="2"/>
        <v>1800</v>
      </c>
      <c r="K49" s="13">
        <f t="shared" si="3"/>
        <v>4680</v>
      </c>
    </row>
    <row r="50" spans="1:11" ht="12.75" customHeight="1">
      <c r="A50" s="32"/>
      <c r="B50" s="33"/>
      <c r="C50" s="3" t="s">
        <v>15</v>
      </c>
      <c r="D50" s="3">
        <v>1800</v>
      </c>
      <c r="E50" s="4">
        <v>360</v>
      </c>
      <c r="F50" s="3">
        <f t="shared" si="0"/>
        <v>2160</v>
      </c>
      <c r="G50" s="17">
        <v>534</v>
      </c>
      <c r="H50" s="8">
        <v>1440</v>
      </c>
      <c r="I50" s="17">
        <f t="shared" si="1"/>
        <v>1974</v>
      </c>
      <c r="J50" s="17">
        <f t="shared" si="2"/>
        <v>1800</v>
      </c>
      <c r="K50" s="13">
        <f t="shared" si="3"/>
        <v>4134</v>
      </c>
    </row>
    <row r="51" spans="1:11" ht="12.75" customHeight="1" thickBot="1">
      <c r="A51" s="68" t="s">
        <v>21</v>
      </c>
      <c r="B51" s="69"/>
      <c r="C51" s="70"/>
      <c r="D51" s="64" t="s">
        <v>36</v>
      </c>
      <c r="E51" s="65"/>
      <c r="F51" s="65"/>
      <c r="G51" s="65"/>
      <c r="H51" s="66"/>
      <c r="I51" s="66"/>
      <c r="J51" s="66"/>
      <c r="K51" s="67"/>
    </row>
  </sheetData>
  <mergeCells count="36">
    <mergeCell ref="B45:B46"/>
    <mergeCell ref="A47:A50"/>
    <mergeCell ref="B47:B48"/>
    <mergeCell ref="B49:B50"/>
    <mergeCell ref="D51:K51"/>
    <mergeCell ref="A35:A38"/>
    <mergeCell ref="B35:B36"/>
    <mergeCell ref="B37:B38"/>
    <mergeCell ref="A39:A42"/>
    <mergeCell ref="B39:B40"/>
    <mergeCell ref="B41:B42"/>
    <mergeCell ref="A51:C51"/>
    <mergeCell ref="A43:A46"/>
    <mergeCell ref="B43:B44"/>
    <mergeCell ref="A29:A34"/>
    <mergeCell ref="B29:B30"/>
    <mergeCell ref="B31:B32"/>
    <mergeCell ref="B33:B34"/>
    <mergeCell ref="A23:A28"/>
    <mergeCell ref="B23:B24"/>
    <mergeCell ref="B25:B26"/>
    <mergeCell ref="B27:B28"/>
    <mergeCell ref="A11:A13"/>
    <mergeCell ref="A14:A16"/>
    <mergeCell ref="A17:A19"/>
    <mergeCell ref="A20:A22"/>
    <mergeCell ref="A2:K2"/>
    <mergeCell ref="A7:A10"/>
    <mergeCell ref="B7:B10"/>
    <mergeCell ref="C7:C10"/>
    <mergeCell ref="J7:J10"/>
    <mergeCell ref="K7:K10"/>
    <mergeCell ref="A3:K4"/>
    <mergeCell ref="D7:I8"/>
    <mergeCell ref="D9:F9"/>
    <mergeCell ref="G9:I9"/>
  </mergeCells>
  <printOptions/>
  <pageMargins left="0.75" right="0.75" top="1" bottom="1" header="0.5" footer="0.5"/>
  <pageSetup horizontalDpi="600" verticalDpi="600" orientation="portrait" paperSize="9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2008-07-14T10:48:20Z</cp:lastPrinted>
  <dcterms:created xsi:type="dcterms:W3CDTF">2006-01-04T02:17:44Z</dcterms:created>
  <dcterms:modified xsi:type="dcterms:W3CDTF">2008-10-30T06:26:05Z</dcterms:modified>
  <cp:category/>
  <cp:version/>
  <cp:contentType/>
  <cp:contentStatus/>
</cp:coreProperties>
</file>